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835" activeTab="0"/>
  </bookViews>
  <sheets>
    <sheet name="ИЮНЬ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_xlnm.Print_Area" localSheetId="0">'ИЮНЬ'!$A$1:$F$71</definedName>
  </definedNames>
  <calcPr fullCalcOnLoad="1"/>
</workbook>
</file>

<file path=xl/sharedStrings.xml><?xml version="1.0" encoding="utf-8"?>
<sst xmlns="http://schemas.openxmlformats.org/spreadsheetml/2006/main" count="100" uniqueCount="99">
  <si>
    <t>Сумма , грн.</t>
  </si>
  <si>
    <t xml:space="preserve">Приватні звернення громадян </t>
  </si>
  <si>
    <t>Військомати</t>
  </si>
  <si>
    <t> Забезпечення харчуванням та пальним блокпости</t>
  </si>
  <si>
    <t>В/ч 3029</t>
  </si>
  <si>
    <t>В/ч 3033</t>
  </si>
  <si>
    <r>
      <t> </t>
    </r>
    <r>
      <rPr>
        <sz val="12"/>
        <color indexed="8"/>
        <rFont val="Times New Roman"/>
        <family val="1"/>
      </rPr>
      <t>На фартифікаційни споруди (згідно Рішення Ради Оборони Запорізької області)</t>
    </r>
  </si>
  <si>
    <t xml:space="preserve">Адміністративні витрати Фонду </t>
  </si>
  <si>
    <t>Обласний благодійний фонд</t>
  </si>
  <si>
    <t>«ФОНД СПРИЯННЯ ОБОРОНІ ЗАПОРІЗЬКОЇ ОБЛАСТІ»</t>
  </si>
  <si>
    <t>Джерела надходжень</t>
  </si>
  <si>
    <t>Приватні особи, ФОП</t>
  </si>
  <si>
    <t>Отримувач</t>
  </si>
  <si>
    <t>Найменування</t>
  </si>
  <si>
    <t>Сумма, грн.</t>
  </si>
  <si>
    <t>Надходження коштів на рахунки Фонду</t>
  </si>
  <si>
    <t>Цільові витрати</t>
  </si>
  <si>
    <t>Всього надійшло</t>
  </si>
  <si>
    <t>Всього витратили</t>
  </si>
  <si>
    <t>* Витрати по Фонду не перевищують встановлені законодавством 20% від надходжень.</t>
  </si>
  <si>
    <t>Вільнянський БФ "Рідний край"</t>
  </si>
  <si>
    <t>Мотор Січ</t>
  </si>
  <si>
    <t>Гідромаш</t>
  </si>
  <si>
    <t>Дніпро-Січ</t>
  </si>
  <si>
    <t>ПАТ Запоріжкран</t>
  </si>
  <si>
    <t>ПАТ Дніпроспецталь</t>
  </si>
  <si>
    <t>ПАТ Запоріжсталь</t>
  </si>
  <si>
    <t>ЗАлК</t>
  </si>
  <si>
    <t>ТОВ БОСАЛ ЗАЗ</t>
  </si>
  <si>
    <t>ЗТМК</t>
  </si>
  <si>
    <t>Запорізький стеклофлюс</t>
  </si>
  <si>
    <t>ПАТ ЗТР</t>
  </si>
  <si>
    <t>Солар Єнерджі Токмак</t>
  </si>
  <si>
    <t>ПМП ПВФ "Еліта"</t>
  </si>
  <si>
    <t>ФХ Таврія Скіф</t>
  </si>
  <si>
    <t>ПРаТ МТС Україна</t>
  </si>
  <si>
    <t>ПРаТ ЗЗРК</t>
  </si>
  <si>
    <t>АТ Михайлівський райагропостач</t>
  </si>
  <si>
    <t>АФ Промінь</t>
  </si>
  <si>
    <t>АФ Ольвія</t>
  </si>
  <si>
    <t>ФГ Алека</t>
  </si>
  <si>
    <t>ТОВ Агролюкс</t>
  </si>
  <si>
    <t>ТОВ Деметра</t>
  </si>
  <si>
    <t>ТОВ Сортстануія</t>
  </si>
  <si>
    <t>АФ Дружба</t>
  </si>
  <si>
    <t>ТОВ  Івченко Прогрес</t>
  </si>
  <si>
    <t>Мігремонт</t>
  </si>
  <si>
    <t>Міжнародний аеропорт</t>
  </si>
  <si>
    <t>ТОВ агрофірма ім.Мічуріна</t>
  </si>
  <si>
    <t>ТОВ АГРО-Континет</t>
  </si>
  <si>
    <t>СФГ Клиновий</t>
  </si>
  <si>
    <t>Агрофірма Юлена</t>
  </si>
  <si>
    <t>Племзавод Степний</t>
  </si>
  <si>
    <t>РДС ІСГ СЗ НААН</t>
  </si>
  <si>
    <t>Агрофірма Батьківщина</t>
  </si>
  <si>
    <t>П-во робітнича солідарність</t>
  </si>
  <si>
    <t>ТОВ ЛАРІОН</t>
  </si>
  <si>
    <t>ТОВ ЮРОКЕЙП ЮКРЕЙН І</t>
  </si>
  <si>
    <t>ПрАТ "Сонячне"</t>
  </si>
  <si>
    <t>ТОВ "Агрофірма 40 років Жовтня"</t>
  </si>
  <si>
    <t>ПРАТ Єлізаветівське</t>
  </si>
  <si>
    <t>ЗООП Машприбор</t>
  </si>
  <si>
    <t>ТОВ Газфаеер інвест</t>
  </si>
  <si>
    <t>ТОВ Таврійська ливарна компанія ТАЛК</t>
  </si>
  <si>
    <t>ПП Трансагро</t>
  </si>
  <si>
    <t>ТОВ Акватоп</t>
  </si>
  <si>
    <t>ТОВ НВП Хартрон-Юком</t>
  </si>
  <si>
    <t>Запоржобразив</t>
  </si>
  <si>
    <t>ПМВКП"Ассоль"</t>
  </si>
  <si>
    <t>ТОВ "Модус Ві"</t>
  </si>
  <si>
    <t>ТОВ "Меркурій ЛТД"</t>
  </si>
  <si>
    <t>ФГТокмацьке2010</t>
  </si>
  <si>
    <t>ТОВ ЗРЗА</t>
  </si>
  <si>
    <t>ЕЛТІЗ</t>
  </si>
  <si>
    <t>ПАТ МКК №3</t>
  </si>
  <si>
    <t>Центр екодопомоги</t>
  </si>
  <si>
    <t>ТОВ Хормет</t>
  </si>
  <si>
    <t>ТОВ Метекс</t>
  </si>
  <si>
    <t>Патрульна поліція</t>
  </si>
  <si>
    <t xml:space="preserve"> Обладнання,  медичні комплекти, комплекти одягу військовослужбовцям, одноразовий посуд, паливо,будматеріали </t>
  </si>
  <si>
    <t>автозапчастини, будматеріали, тканина на тент для авто.</t>
  </si>
  <si>
    <t>автозапчастини, кондіціонери, медичне обладнання, мікроскоп  та воздуходвід для лабораторії</t>
  </si>
  <si>
    <t>бездротовий звязкок підключення та обслуговування</t>
  </si>
  <si>
    <t>оргтехніка, будматеріали,відеоспостереження, дроіт Егоза</t>
  </si>
  <si>
    <t>бездротовий зв'язок, будматеріали</t>
  </si>
  <si>
    <t>холодильники та морозильні камери</t>
  </si>
  <si>
    <t>пересувний командний пункт</t>
  </si>
  <si>
    <t xml:space="preserve"> Будівельні матеріали,багатофункціональний пристрій, відеоспостереження, бездротовий зв'язок </t>
  </si>
  <si>
    <t> Паливо, шафи, спальні мішки,</t>
  </si>
  <si>
    <t>блок-контейнери, ліжка, матраси, автозапчастини на КРАЗ</t>
  </si>
  <si>
    <t>продукти харчування, посуд</t>
  </si>
  <si>
    <t>палдиво, поліграфічні роботи</t>
  </si>
  <si>
    <t>паливо, продукти харчування, посуд</t>
  </si>
  <si>
    <t>книга "Хоробрі серця…"</t>
  </si>
  <si>
    <t>Обласна бібліотека, БФ Лебедія</t>
  </si>
  <si>
    <t>Звіт про надходження та витрати коштів за перше півріччя 2016 року</t>
  </si>
  <si>
    <t>Залишок коштів на початок року</t>
  </si>
  <si>
    <t xml:space="preserve"> Одяг для військовослужбовців, рюкзаки, спецобладнання,річне страхування життя,спасльні мішки, карімати, будматеріали, </t>
  </si>
  <si>
    <t xml:space="preserve"> ТОВ «Комунтех»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</si>
</sst>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b/>
      <i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4" fontId="9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7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3" fillId="0" borderId="18" xfId="0" applyFont="1" applyBorder="1" applyAlignment="1">
      <alignment vertical="top" wrapText="1"/>
    </xf>
    <xf numFmtId="0" fontId="7" fillId="0" borderId="17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4" fontId="12" fillId="0" borderId="17" xfId="0" applyNumberFormat="1" applyFont="1" applyBorder="1" applyAlignment="1">
      <alignment horizontal="right" vertical="center" wrapText="1"/>
    </xf>
    <xf numFmtId="4" fontId="12" fillId="0" borderId="17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33" borderId="18" xfId="0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" fontId="9" fillId="0" borderId="24" xfId="0" applyNumberFormat="1" applyFont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0" fontId="13" fillId="0" borderId="23" xfId="0" applyFont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32E7~1\AppData\Local\Temp\&#1087;&#1077;&#1088;&#1096;&#1077;%20&#1087;&#1110;&#1074;&#1088;&#1110;&#1095;&#1095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ekretar\&#1056;&#1072;&#1073;&#1086;&#1095;&#1080;&#1081;%20&#1089;&#1090;&#1086;&#1083;\&#1053;&#1040;&#1044;&#1061;&#1054;&#1044;&#1046;&#1045;&#1053;&#1053;&#1071;\&#1063;&#1048;&#1057;&#1058;&#1054;&#1042;&#1048;&#1050;&#1048;\&#1053;&#1072;&#1076;&#1093;&#1086;&#1076;&#1078;&#1077;&#1085;&#1085;&#1103;%20&#1055;&#1056;&#1054;&#1041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івріччя"/>
      <sheetName val="Расход"/>
      <sheetName val="Приход"/>
    </sheetNames>
    <sheetDataSet>
      <sheetData sheetId="1">
        <row r="10">
          <cell r="I10">
            <v>438320</v>
          </cell>
        </row>
        <row r="17">
          <cell r="I17">
            <v>1510784.08</v>
          </cell>
        </row>
        <row r="18">
          <cell r="A18" t="str">
            <v>в\ч А2176 САРМАТ</v>
          </cell>
        </row>
        <row r="21">
          <cell r="I21">
            <v>54484.56</v>
          </cell>
        </row>
        <row r="22">
          <cell r="A22" t="str">
            <v>Госпіталь в\ч 3309</v>
          </cell>
        </row>
        <row r="27">
          <cell r="I27">
            <v>195652.35</v>
          </cell>
        </row>
        <row r="28">
          <cell r="A28" t="str">
            <v>Головне упрвління  нац.поліції</v>
          </cell>
        </row>
        <row r="29">
          <cell r="I29">
            <v>91765.63</v>
          </cell>
        </row>
        <row r="33">
          <cell r="I33">
            <v>91771.9</v>
          </cell>
        </row>
        <row r="34">
          <cell r="A34" t="str">
            <v>Бердянський прикордонний загін в\ч 1491</v>
          </cell>
        </row>
        <row r="36">
          <cell r="I36">
            <v>521810.06</v>
          </cell>
        </row>
        <row r="37">
          <cell r="A37" t="str">
            <v>в\ч  А 1319</v>
          </cell>
        </row>
        <row r="38">
          <cell r="I38">
            <v>24600</v>
          </cell>
        </row>
        <row r="39">
          <cell r="A39" t="str">
            <v>в\ч В 0131</v>
          </cell>
        </row>
        <row r="42">
          <cell r="I42">
            <v>734064.33</v>
          </cell>
        </row>
        <row r="43">
          <cell r="A43" t="str">
            <v>польова пошта  0105 </v>
          </cell>
          <cell r="I43">
            <v>87000</v>
          </cell>
        </row>
        <row r="48">
          <cell r="I48">
            <v>333794.5</v>
          </cell>
        </row>
        <row r="49">
          <cell r="A49" t="str">
            <v>Волонтерський центр (Солдатський привал)</v>
          </cell>
          <cell r="I49">
            <v>40972.97</v>
          </cell>
        </row>
        <row r="50">
          <cell r="I50">
            <v>500000</v>
          </cell>
        </row>
        <row r="51">
          <cell r="A51" t="str">
            <v>ВГО"Спілка вільних козаків"</v>
          </cell>
          <cell r="I51">
            <v>25150</v>
          </cell>
        </row>
        <row r="52">
          <cell r="A52" t="str">
            <v>Самооборона Ніхто-крім нас</v>
          </cell>
          <cell r="I52">
            <v>25586.73</v>
          </cell>
        </row>
        <row r="53">
          <cell r="A53" t="str">
            <v>ГФОГП УКЗ-НСЗО</v>
          </cell>
          <cell r="I53">
            <v>93851.28</v>
          </cell>
        </row>
        <row r="54">
          <cell r="I54">
            <v>102130.8</v>
          </cell>
        </row>
        <row r="55">
          <cell r="I55">
            <v>168174.24999999997</v>
          </cell>
        </row>
        <row r="56">
          <cell r="I56">
            <v>136893.55</v>
          </cell>
        </row>
      </sheetData>
      <sheetData sheetId="2">
        <row r="5">
          <cell r="H5">
            <v>40751.869999999995</v>
          </cell>
        </row>
        <row r="15">
          <cell r="H15">
            <v>25000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итрати "/>
      <sheetName val="УКАЗ"/>
      <sheetName val="надходження"/>
    </sheetNames>
    <sheetDataSet>
      <sheetData sheetId="0">
        <row r="3">
          <cell r="C3">
            <v>74325</v>
          </cell>
        </row>
      </sheetData>
      <sheetData sheetId="2">
        <row r="4">
          <cell r="A4" t="str">
            <v>Запорізьке міське інвестагернство</v>
          </cell>
          <cell r="H4">
            <v>66307.92</v>
          </cell>
        </row>
        <row r="22">
          <cell r="H22">
            <v>1000</v>
          </cell>
        </row>
        <row r="41">
          <cell r="H41">
            <v>1000000</v>
          </cell>
        </row>
        <row r="53">
          <cell r="H53">
            <v>1000</v>
          </cell>
        </row>
        <row r="63">
          <cell r="H63">
            <v>1000</v>
          </cell>
        </row>
        <row r="65">
          <cell r="H65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218"/>
  <sheetViews>
    <sheetView tabSelected="1" view="pageBreakPreview" zoomScale="85" zoomScaleNormal="85" zoomScaleSheetLayoutView="85" zoomScalePageLayoutView="0" workbookViewId="0" topLeftCell="A1">
      <selection activeCell="C22" sqref="C22"/>
    </sheetView>
  </sheetViews>
  <sheetFormatPr defaultColWidth="9.140625" defaultRowHeight="15"/>
  <cols>
    <col min="1" max="1" width="37.8515625" style="3" customWidth="1"/>
    <col min="2" max="2" width="18.7109375" style="6" customWidth="1"/>
    <col min="3" max="3" width="43.57421875" style="3" customWidth="1"/>
    <col min="4" max="4" width="73.421875" style="3" customWidth="1"/>
    <col min="5" max="5" width="16.28125" style="23" bestFit="1" customWidth="1"/>
    <col min="6" max="6" width="5.00390625" style="18" customWidth="1"/>
    <col min="7" max="147" width="9.140625" style="18" customWidth="1"/>
    <col min="148" max="16384" width="9.140625" style="3" customWidth="1"/>
  </cols>
  <sheetData>
    <row r="1" spans="1:5" ht="20.25">
      <c r="A1" s="47" t="s">
        <v>8</v>
      </c>
      <c r="B1" s="47"/>
      <c r="C1" s="47"/>
      <c r="D1" s="47"/>
      <c r="E1" s="47"/>
    </row>
    <row r="2" spans="1:5" ht="20.25">
      <c r="A2" s="47" t="s">
        <v>9</v>
      </c>
      <c r="B2" s="47"/>
      <c r="C2" s="47"/>
      <c r="D2" s="47"/>
      <c r="E2" s="47"/>
    </row>
    <row r="3" spans="1:5" ht="20.25">
      <c r="A3" s="47" t="s">
        <v>95</v>
      </c>
      <c r="B3" s="47"/>
      <c r="C3" s="47"/>
      <c r="D3" s="47"/>
      <c r="E3" s="47"/>
    </row>
    <row r="4" ht="15.75" thickBot="1">
      <c r="E4" s="32"/>
    </row>
    <row r="5" spans="1:147" s="4" customFormat="1" ht="19.5" thickBot="1">
      <c r="A5" s="49" t="s">
        <v>15</v>
      </c>
      <c r="B5" s="50"/>
      <c r="C5" s="51" t="s">
        <v>16</v>
      </c>
      <c r="D5" s="52"/>
      <c r="E5" s="53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</row>
    <row r="6" spans="1:147" s="7" customFormat="1" ht="19.5" thickBot="1">
      <c r="A6" s="8" t="s">
        <v>10</v>
      </c>
      <c r="B6" s="2" t="s">
        <v>0</v>
      </c>
      <c r="C6" s="35" t="s">
        <v>12</v>
      </c>
      <c r="D6" s="36" t="s">
        <v>13</v>
      </c>
      <c r="E6" s="37" t="s">
        <v>14</v>
      </c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</row>
    <row r="7" spans="1:6" ht="32.25" thickBot="1">
      <c r="A7" s="10" t="s">
        <v>96</v>
      </c>
      <c r="B7" s="11">
        <f>'[2]витрати '!$C$3</f>
        <v>74325</v>
      </c>
      <c r="C7" s="9" t="s">
        <v>1</v>
      </c>
      <c r="D7" s="28" t="s">
        <v>97</v>
      </c>
      <c r="E7" s="30">
        <f>'[1]Расход'!$I$55</f>
        <v>168174.24999999997</v>
      </c>
      <c r="F7" s="21"/>
    </row>
    <row r="8" spans="1:6" ht="32.25" thickBot="1">
      <c r="A8" s="10" t="s">
        <v>20</v>
      </c>
      <c r="B8" s="11">
        <f>'[1]Приход'!$H$5</f>
        <v>40751.869999999995</v>
      </c>
      <c r="C8" s="9" t="s">
        <v>2</v>
      </c>
      <c r="D8" s="28" t="s">
        <v>79</v>
      </c>
      <c r="E8" s="30">
        <f>'[1]Расход'!$I$48</f>
        <v>333794.5</v>
      </c>
      <c r="F8" s="21"/>
    </row>
    <row r="9" spans="1:6" ht="15.75" thickBot="1">
      <c r="A9" s="10" t="s">
        <v>21</v>
      </c>
      <c r="B9" s="11">
        <v>400000</v>
      </c>
      <c r="C9" s="3" t="str">
        <f>'[1]Расход'!A18</f>
        <v>в\ч А2176 САРМАТ</v>
      </c>
      <c r="D9" s="27" t="s">
        <v>80</v>
      </c>
      <c r="E9" s="30">
        <f>'[1]Расход'!$I$21</f>
        <v>54484.56</v>
      </c>
      <c r="F9" s="21"/>
    </row>
    <row r="10" spans="1:6" ht="15.75" thickBot="1">
      <c r="A10" s="10" t="s">
        <v>22</v>
      </c>
      <c r="B10" s="11">
        <v>15000</v>
      </c>
      <c r="C10" s="54" t="str">
        <f>'[1]Расход'!A22</f>
        <v>Госпіталь в\ч 3309</v>
      </c>
      <c r="D10" s="56" t="s">
        <v>81</v>
      </c>
      <c r="E10" s="58">
        <f>'[1]Расход'!$I$27</f>
        <v>195652.35</v>
      </c>
      <c r="F10" s="21"/>
    </row>
    <row r="11" spans="1:6" ht="15.75" thickBot="1">
      <c r="A11" s="10" t="s">
        <v>23</v>
      </c>
      <c r="B11" s="11">
        <v>1750000</v>
      </c>
      <c r="C11" s="55"/>
      <c r="D11" s="57"/>
      <c r="E11" s="59"/>
      <c r="F11" s="21"/>
    </row>
    <row r="12" spans="1:6" ht="16.5" thickBot="1">
      <c r="A12" s="10" t="s">
        <v>24</v>
      </c>
      <c r="B12" s="11">
        <v>10000</v>
      </c>
      <c r="C12" s="9" t="str">
        <f>'[1]Расход'!A28</f>
        <v>Головне упрвління  нац.поліції</v>
      </c>
      <c r="D12" s="28" t="s">
        <v>82</v>
      </c>
      <c r="E12" s="31">
        <f>'[1]Расход'!$I$29</f>
        <v>91765.63</v>
      </c>
      <c r="F12" s="21"/>
    </row>
    <row r="13" spans="1:6" ht="16.5" thickBot="1">
      <c r="A13" s="10" t="s">
        <v>25</v>
      </c>
      <c r="B13" s="11">
        <v>100000</v>
      </c>
      <c r="C13" s="9" t="s">
        <v>78</v>
      </c>
      <c r="D13" s="28" t="s">
        <v>83</v>
      </c>
      <c r="E13" s="31">
        <f>'[1]Расход'!$I$33</f>
        <v>91771.9</v>
      </c>
      <c r="F13" s="21"/>
    </row>
    <row r="14" spans="1:6" ht="16.5" thickBot="1">
      <c r="A14" s="10" t="s">
        <v>26</v>
      </c>
      <c r="B14" s="11">
        <v>756077</v>
      </c>
      <c r="C14" s="9" t="str">
        <f>'[1]Расход'!A34</f>
        <v>Бердянський прикордонний загін в\ч 1491</v>
      </c>
      <c r="D14" s="28" t="s">
        <v>84</v>
      </c>
      <c r="E14" s="31">
        <f>'[1]Расход'!$I$36</f>
        <v>521810.06</v>
      </c>
      <c r="F14" s="21"/>
    </row>
    <row r="15" spans="1:6" ht="15.75" thickBot="1">
      <c r="A15" s="10" t="s">
        <v>27</v>
      </c>
      <c r="B15" s="11">
        <v>200000</v>
      </c>
      <c r="C15" s="27" t="str">
        <f>'[1]Расход'!A37</f>
        <v>в\ч  А 1319</v>
      </c>
      <c r="D15" s="3" t="s">
        <v>85</v>
      </c>
      <c r="E15" s="31">
        <f>'[1]Расход'!$I$38</f>
        <v>24600</v>
      </c>
      <c r="F15" s="21"/>
    </row>
    <row r="16" spans="1:6" ht="16.5" thickBot="1">
      <c r="A16" s="10" t="s">
        <v>28</v>
      </c>
      <c r="B16" s="11">
        <v>40000</v>
      </c>
      <c r="C16" s="9" t="str">
        <f>'[1]Расход'!A53</f>
        <v>ГФОГП УКЗ-НСЗО</v>
      </c>
      <c r="D16" s="28" t="s">
        <v>3</v>
      </c>
      <c r="E16" s="31">
        <f>'[1]Расход'!$I$53</f>
        <v>93851.28</v>
      </c>
      <c r="F16" s="21"/>
    </row>
    <row r="17" spans="1:6" ht="16.5" thickBot="1">
      <c r="A17" s="10" t="s">
        <v>29</v>
      </c>
      <c r="B17" s="11">
        <v>200000</v>
      </c>
      <c r="C17" s="9" t="str">
        <f>'[1]Расход'!A43</f>
        <v>польова пошта  0105 </v>
      </c>
      <c r="D17" s="28" t="s">
        <v>86</v>
      </c>
      <c r="E17" s="31">
        <f>'[1]Расход'!$I$43</f>
        <v>87000</v>
      </c>
      <c r="F17" s="21"/>
    </row>
    <row r="18" spans="1:6" ht="32.25" thickBot="1">
      <c r="A18" s="10" t="s">
        <v>30</v>
      </c>
      <c r="B18" s="11">
        <f>'[1]Приход'!$H$15</f>
        <v>25000</v>
      </c>
      <c r="C18" s="9" t="s">
        <v>4</v>
      </c>
      <c r="D18" s="28" t="s">
        <v>87</v>
      </c>
      <c r="E18" s="31">
        <f>'[1]Расход'!$I$17</f>
        <v>1510784.08</v>
      </c>
      <c r="F18" s="21"/>
    </row>
    <row r="19" spans="1:6" ht="16.5" thickBot="1">
      <c r="A19" s="10" t="s">
        <v>31</v>
      </c>
      <c r="B19" s="11">
        <v>150000</v>
      </c>
      <c r="C19" s="9" t="s">
        <v>5</v>
      </c>
      <c r="D19" s="28" t="s">
        <v>88</v>
      </c>
      <c r="E19" s="31">
        <f>'[1]Расход'!$I$10</f>
        <v>438320</v>
      </c>
      <c r="F19" s="21"/>
    </row>
    <row r="20" spans="1:6" ht="16.5" thickBot="1">
      <c r="A20" s="10" t="s">
        <v>32</v>
      </c>
      <c r="B20" s="11">
        <v>100000</v>
      </c>
      <c r="C20" s="9" t="str">
        <f>'[1]Расход'!A39</f>
        <v>в\ч В 0131</v>
      </c>
      <c r="D20" s="28" t="s">
        <v>89</v>
      </c>
      <c r="E20" s="31">
        <f>'[1]Расход'!$I$42</f>
        <v>734064.33</v>
      </c>
      <c r="F20" s="21"/>
    </row>
    <row r="21" spans="1:6" ht="32.25" thickBot="1">
      <c r="A21" s="10" t="s">
        <v>33</v>
      </c>
      <c r="B21" s="11">
        <v>200000</v>
      </c>
      <c r="C21" s="9" t="str">
        <f>'[1]Расход'!A49</f>
        <v>Волонтерський центр (Солдатський привал)</v>
      </c>
      <c r="D21" s="28" t="s">
        <v>90</v>
      </c>
      <c r="E21" s="31">
        <f>'[1]Расход'!$I$49</f>
        <v>40972.97</v>
      </c>
      <c r="F21" s="21"/>
    </row>
    <row r="22" spans="1:6" ht="32.25" thickBot="1">
      <c r="A22" s="10" t="s">
        <v>34</v>
      </c>
      <c r="B22" s="11">
        <v>20000</v>
      </c>
      <c r="C22" s="9" t="s">
        <v>98</v>
      </c>
      <c r="D22" s="28" t="s">
        <v>6</v>
      </c>
      <c r="E22" s="31">
        <f>'[1]Расход'!$I$50</f>
        <v>500000</v>
      </c>
      <c r="F22" s="21"/>
    </row>
    <row r="23" spans="1:6" ht="16.5" thickBot="1">
      <c r="A23" s="10" t="s">
        <v>35</v>
      </c>
      <c r="B23" s="12">
        <v>45</v>
      </c>
      <c r="C23" s="9" t="str">
        <f>'[1]Расход'!A51</f>
        <v>ВГО"Спілка вільних козаків"</v>
      </c>
      <c r="D23" s="28" t="s">
        <v>91</v>
      </c>
      <c r="E23" s="31">
        <f>'[1]Расход'!$I$51</f>
        <v>25150</v>
      </c>
      <c r="F23" s="21"/>
    </row>
    <row r="24" spans="1:6" ht="16.5" thickBot="1">
      <c r="A24" s="10" t="s">
        <v>36</v>
      </c>
      <c r="B24" s="11">
        <v>300000</v>
      </c>
      <c r="C24" s="9" t="str">
        <f>'[1]Расход'!A52</f>
        <v>Самооборона Ніхто-крім нас</v>
      </c>
      <c r="D24" s="28" t="s">
        <v>92</v>
      </c>
      <c r="E24" s="31">
        <f>'[1]Расход'!$I$52</f>
        <v>25586.73</v>
      </c>
      <c r="F24" s="21"/>
    </row>
    <row r="25" spans="1:147" s="15" customFormat="1" ht="19.5" thickBot="1">
      <c r="A25" s="10" t="str">
        <f>'[2]надходження'!$A$4</f>
        <v>Запорізьке міське інвестагернство</v>
      </c>
      <c r="B25" s="11">
        <f>'[2]надходження'!$H$4</f>
        <v>66307.92</v>
      </c>
      <c r="C25" s="14" t="s">
        <v>94</v>
      </c>
      <c r="D25" s="29" t="s">
        <v>93</v>
      </c>
      <c r="E25" s="46">
        <f>'[1]Расход'!$I$54</f>
        <v>102130.8</v>
      </c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</row>
    <row r="26" spans="1:147" s="15" customFormat="1" ht="19.5" thickBot="1">
      <c r="A26" s="10" t="s">
        <v>37</v>
      </c>
      <c r="B26" s="11">
        <v>150000</v>
      </c>
      <c r="C26" s="28" t="s">
        <v>7</v>
      </c>
      <c r="D26" s="28"/>
      <c r="E26" s="46">
        <f>'[1]Расход'!$I$56</f>
        <v>136893.55</v>
      </c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</row>
    <row r="27" spans="1:147" s="15" customFormat="1" ht="20.25" thickBot="1">
      <c r="A27" s="10" t="s">
        <v>38</v>
      </c>
      <c r="B27" s="11">
        <v>5000</v>
      </c>
      <c r="C27" s="39"/>
      <c r="D27" s="40"/>
      <c r="E27" s="41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</row>
    <row r="28" spans="1:147" s="15" customFormat="1" ht="20.25" thickBot="1">
      <c r="A28" s="10" t="s">
        <v>39</v>
      </c>
      <c r="B28" s="11">
        <v>5000</v>
      </c>
      <c r="C28" s="39"/>
      <c r="D28" s="40"/>
      <c r="E28" s="41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</row>
    <row r="29" spans="1:147" s="15" customFormat="1" ht="20.25" thickBot="1">
      <c r="A29" s="10" t="s">
        <v>40</v>
      </c>
      <c r="B29" s="11">
        <v>5000</v>
      </c>
      <c r="C29" s="39"/>
      <c r="D29" s="40"/>
      <c r="E29" s="41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</row>
    <row r="30" spans="1:147" s="15" customFormat="1" ht="20.25" thickBot="1">
      <c r="A30" s="10" t="s">
        <v>41</v>
      </c>
      <c r="B30" s="11">
        <v>1000</v>
      </c>
      <c r="C30" s="39"/>
      <c r="D30" s="40"/>
      <c r="E30" s="41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</row>
    <row r="31" spans="1:147" s="15" customFormat="1" ht="20.25" thickBot="1">
      <c r="A31" s="10" t="s">
        <v>42</v>
      </c>
      <c r="B31" s="12">
        <v>500</v>
      </c>
      <c r="C31" s="39"/>
      <c r="D31" s="40"/>
      <c r="E31" s="41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</row>
    <row r="32" spans="1:147" s="15" customFormat="1" ht="20.25" thickBot="1">
      <c r="A32" s="10" t="s">
        <v>43</v>
      </c>
      <c r="B32" s="11">
        <v>10000</v>
      </c>
      <c r="C32" s="39"/>
      <c r="D32" s="40"/>
      <c r="E32" s="41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</row>
    <row r="33" spans="1:147" s="15" customFormat="1" ht="20.25" thickBot="1">
      <c r="A33" s="10" t="s">
        <v>44</v>
      </c>
      <c r="B33" s="11">
        <v>1000</v>
      </c>
      <c r="C33" s="39"/>
      <c r="D33" s="40"/>
      <c r="E33" s="41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</row>
    <row r="34" spans="1:147" s="15" customFormat="1" ht="20.25" thickBot="1">
      <c r="A34" s="10" t="s">
        <v>45</v>
      </c>
      <c r="B34" s="11">
        <v>75500</v>
      </c>
      <c r="C34" s="39"/>
      <c r="D34" s="40"/>
      <c r="E34" s="41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</row>
    <row r="35" spans="1:147" s="15" customFormat="1" ht="20.25" thickBot="1">
      <c r="A35" s="10" t="s">
        <v>46</v>
      </c>
      <c r="B35" s="11">
        <v>50000</v>
      </c>
      <c r="C35" s="39"/>
      <c r="D35" s="40"/>
      <c r="E35" s="41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</row>
    <row r="36" spans="1:147" s="15" customFormat="1" ht="20.25" thickBot="1">
      <c r="A36" s="10" t="s">
        <v>47</v>
      </c>
      <c r="B36" s="12">
        <v>8937.5</v>
      </c>
      <c r="C36" s="39"/>
      <c r="D36" s="40"/>
      <c r="E36" s="41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</row>
    <row r="37" spans="1:147" s="15" customFormat="1" ht="20.25" thickBot="1">
      <c r="A37" s="10" t="s">
        <v>48</v>
      </c>
      <c r="B37" s="11">
        <v>10000</v>
      </c>
      <c r="C37" s="39"/>
      <c r="D37" s="40"/>
      <c r="E37" s="41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</row>
    <row r="38" spans="1:147" s="15" customFormat="1" ht="20.25" thickBot="1">
      <c r="A38" s="10" t="s">
        <v>49</v>
      </c>
      <c r="B38" s="11">
        <v>10000</v>
      </c>
      <c r="C38" s="39"/>
      <c r="D38" s="40"/>
      <c r="E38" s="41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</row>
    <row r="39" spans="1:147" s="15" customFormat="1" ht="20.25" thickBot="1">
      <c r="A39" s="10" t="s">
        <v>50</v>
      </c>
      <c r="B39" s="11">
        <v>1000</v>
      </c>
      <c r="C39" s="39"/>
      <c r="D39" s="40"/>
      <c r="E39" s="41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</row>
    <row r="40" spans="1:147" s="15" customFormat="1" ht="20.25" thickBot="1">
      <c r="A40" s="10" t="s">
        <v>51</v>
      </c>
      <c r="B40" s="11">
        <v>5000</v>
      </c>
      <c r="C40" s="39"/>
      <c r="D40" s="40"/>
      <c r="E40" s="41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</row>
    <row r="41" spans="1:147" s="15" customFormat="1" ht="20.25" thickBot="1">
      <c r="A41" s="10" t="s">
        <v>52</v>
      </c>
      <c r="B41" s="11">
        <v>15000</v>
      </c>
      <c r="C41" s="39"/>
      <c r="D41" s="40"/>
      <c r="E41" s="41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</row>
    <row r="42" spans="1:147" s="15" customFormat="1" ht="20.25" thickBot="1">
      <c r="A42" s="10" t="s">
        <v>53</v>
      </c>
      <c r="B42" s="11">
        <v>10000</v>
      </c>
      <c r="C42" s="39"/>
      <c r="D42" s="40"/>
      <c r="E42" s="41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</row>
    <row r="43" spans="1:147" s="15" customFormat="1" ht="20.25" thickBot="1">
      <c r="A43" s="26" t="s">
        <v>11</v>
      </c>
      <c r="B43" s="38">
        <f>'[2]надходження'!$H$65+'[2]надходження'!$H$63+'[2]надходження'!$H$53+'[2]надходження'!$H$41+'[2]надходження'!$H$22</f>
        <v>1004000</v>
      </c>
      <c r="C43" s="39"/>
      <c r="D43" s="40"/>
      <c r="E43" s="41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</row>
    <row r="44" spans="1:147" s="15" customFormat="1" ht="20.25" thickBot="1">
      <c r="A44" s="10" t="s">
        <v>54</v>
      </c>
      <c r="B44" s="11">
        <v>5000</v>
      </c>
      <c r="C44" s="39"/>
      <c r="D44" s="40"/>
      <c r="E44" s="41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</row>
    <row r="45" spans="1:147" s="15" customFormat="1" ht="20.25" thickBot="1">
      <c r="A45" s="24" t="s">
        <v>55</v>
      </c>
      <c r="B45" s="11">
        <v>2000</v>
      </c>
      <c r="C45" s="39"/>
      <c r="D45" s="40"/>
      <c r="E45" s="41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</row>
    <row r="46" spans="1:147" s="15" customFormat="1" ht="20.25" thickBot="1">
      <c r="A46" s="10" t="s">
        <v>56</v>
      </c>
      <c r="B46" s="11">
        <v>100000</v>
      </c>
      <c r="C46" s="39"/>
      <c r="D46" s="40"/>
      <c r="E46" s="41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</row>
    <row r="47" spans="1:147" s="15" customFormat="1" ht="20.25" thickBot="1">
      <c r="A47" s="10" t="s">
        <v>57</v>
      </c>
      <c r="B47" s="11">
        <v>100000</v>
      </c>
      <c r="C47" s="39"/>
      <c r="D47" s="40"/>
      <c r="E47" s="41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</row>
    <row r="48" spans="1:147" s="15" customFormat="1" ht="20.25" thickBot="1">
      <c r="A48" s="10" t="s">
        <v>58</v>
      </c>
      <c r="B48" s="11">
        <v>5000</v>
      </c>
      <c r="C48" s="39"/>
      <c r="D48" s="40"/>
      <c r="E48" s="41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</row>
    <row r="49" spans="1:147" s="15" customFormat="1" ht="20.25" thickBot="1">
      <c r="A49" s="10" t="s">
        <v>59</v>
      </c>
      <c r="B49" s="11">
        <v>1000</v>
      </c>
      <c r="C49" s="39"/>
      <c r="D49" s="40"/>
      <c r="E49" s="41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</row>
    <row r="50" spans="1:147" s="15" customFormat="1" ht="20.25" thickBot="1">
      <c r="A50" s="10" t="s">
        <v>60</v>
      </c>
      <c r="B50" s="12">
        <v>5000</v>
      </c>
      <c r="C50" s="39"/>
      <c r="D50" s="40"/>
      <c r="E50" s="41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</row>
    <row r="51" spans="1:147" s="15" customFormat="1" ht="20.25" thickBot="1">
      <c r="A51" s="10" t="s">
        <v>61</v>
      </c>
      <c r="B51" s="12">
        <v>10000</v>
      </c>
      <c r="C51" s="39"/>
      <c r="D51" s="40"/>
      <c r="E51" s="41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</row>
    <row r="52" spans="1:147" s="15" customFormat="1" ht="20.25" thickBot="1">
      <c r="A52" s="10" t="s">
        <v>62</v>
      </c>
      <c r="B52" s="11">
        <v>54000</v>
      </c>
      <c r="C52" s="39"/>
      <c r="D52" s="40"/>
      <c r="E52" s="41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</row>
    <row r="53" spans="1:147" s="15" customFormat="1" ht="20.25" thickBot="1">
      <c r="A53" s="13" t="s">
        <v>63</v>
      </c>
      <c r="B53" s="11">
        <v>1000</v>
      </c>
      <c r="C53" s="39"/>
      <c r="D53" s="40"/>
      <c r="E53" s="41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</row>
    <row r="54" spans="1:147" s="15" customFormat="1" ht="20.25" thickBot="1">
      <c r="A54" s="25" t="s">
        <v>64</v>
      </c>
      <c r="B54" s="11">
        <v>2000</v>
      </c>
      <c r="C54" s="39"/>
      <c r="D54" s="40"/>
      <c r="E54" s="41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</row>
    <row r="55" spans="1:147" s="15" customFormat="1" ht="20.25" thickBot="1">
      <c r="A55" s="25" t="s">
        <v>65</v>
      </c>
      <c r="B55" s="11">
        <v>10000</v>
      </c>
      <c r="C55" s="39"/>
      <c r="D55" s="40"/>
      <c r="E55" s="41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</row>
    <row r="56" spans="1:147" s="15" customFormat="1" ht="20.25" thickBot="1">
      <c r="A56" s="25" t="s">
        <v>66</v>
      </c>
      <c r="B56" s="11">
        <v>3000</v>
      </c>
      <c r="C56" s="39"/>
      <c r="D56" s="40"/>
      <c r="E56" s="41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</row>
    <row r="57" spans="1:147" s="15" customFormat="1" ht="20.25" thickBot="1">
      <c r="A57" s="25" t="s">
        <v>67</v>
      </c>
      <c r="B57" s="11">
        <v>100000</v>
      </c>
      <c r="C57" s="39"/>
      <c r="D57" s="40"/>
      <c r="E57" s="41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</row>
    <row r="58" spans="1:147" s="15" customFormat="1" ht="20.25" thickBot="1">
      <c r="A58" s="25" t="s">
        <v>68</v>
      </c>
      <c r="B58" s="11">
        <v>5000</v>
      </c>
      <c r="C58" s="39"/>
      <c r="D58" s="40"/>
      <c r="E58" s="42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</row>
    <row r="59" spans="1:147" s="15" customFormat="1" ht="20.25" thickBot="1">
      <c r="A59" s="25" t="s">
        <v>69</v>
      </c>
      <c r="B59" s="11">
        <v>1000</v>
      </c>
      <c r="C59" s="39"/>
      <c r="D59" s="40"/>
      <c r="E59" s="42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</row>
    <row r="60" spans="1:147" s="15" customFormat="1" ht="20.25" thickBot="1">
      <c r="A60" s="25" t="s">
        <v>70</v>
      </c>
      <c r="B60" s="11">
        <v>1000</v>
      </c>
      <c r="C60" s="39"/>
      <c r="D60" s="40"/>
      <c r="E60" s="42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</row>
    <row r="61" spans="1:147" s="15" customFormat="1" ht="20.25" thickBot="1">
      <c r="A61" s="25" t="s">
        <v>71</v>
      </c>
      <c r="B61" s="12">
        <v>500</v>
      </c>
      <c r="C61" s="39"/>
      <c r="D61" s="40"/>
      <c r="E61" s="42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</row>
    <row r="62" spans="1:147" s="15" customFormat="1" ht="20.25" thickBot="1">
      <c r="A62" s="25" t="s">
        <v>72</v>
      </c>
      <c r="B62" s="11">
        <v>2000</v>
      </c>
      <c r="C62" s="39"/>
      <c r="D62" s="40"/>
      <c r="E62" s="42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</row>
    <row r="63" spans="1:147" s="15" customFormat="1" ht="20.25" thickBot="1">
      <c r="A63" s="25" t="s">
        <v>73</v>
      </c>
      <c r="B63" s="11">
        <v>3000</v>
      </c>
      <c r="C63" s="39"/>
      <c r="D63" s="40"/>
      <c r="E63" s="42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</row>
    <row r="64" spans="1:147" s="15" customFormat="1" ht="20.25" thickBot="1">
      <c r="A64" s="25" t="s">
        <v>41</v>
      </c>
      <c r="B64" s="11">
        <v>1000</v>
      </c>
      <c r="C64" s="39"/>
      <c r="D64" s="40"/>
      <c r="E64" s="42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</row>
    <row r="65" spans="1:147" s="15" customFormat="1" ht="20.25" thickBot="1">
      <c r="A65" s="25" t="s">
        <v>74</v>
      </c>
      <c r="B65" s="11">
        <v>45000</v>
      </c>
      <c r="C65" s="39"/>
      <c r="D65" s="40"/>
      <c r="E65" s="42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</row>
    <row r="66" spans="1:147" s="15" customFormat="1" ht="20.25" thickBot="1">
      <c r="A66" s="25" t="s">
        <v>75</v>
      </c>
      <c r="B66" s="11">
        <v>4500</v>
      </c>
      <c r="C66" s="39"/>
      <c r="D66" s="40"/>
      <c r="E66" s="42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</row>
    <row r="67" spans="1:147" s="15" customFormat="1" ht="20.25" thickBot="1">
      <c r="A67" s="25" t="s">
        <v>76</v>
      </c>
      <c r="B67" s="11">
        <v>50000</v>
      </c>
      <c r="C67" s="39"/>
      <c r="D67" s="40"/>
      <c r="E67" s="42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</row>
    <row r="68" spans="1:147" s="15" customFormat="1" ht="20.25" thickBot="1">
      <c r="A68" s="25" t="s">
        <v>77</v>
      </c>
      <c r="B68" s="11">
        <v>50000</v>
      </c>
      <c r="C68" s="43"/>
      <c r="D68" s="44"/>
      <c r="E68" s="45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</row>
    <row r="69" spans="1:147" s="15" customFormat="1" ht="20.25" thickBot="1">
      <c r="A69" s="1" t="s">
        <v>17</v>
      </c>
      <c r="B69" s="34">
        <f>SUM(B7:B68)</f>
        <v>6375444.29</v>
      </c>
      <c r="C69" s="60" t="s">
        <v>18</v>
      </c>
      <c r="D69" s="61"/>
      <c r="E69" s="33">
        <f>SUM(E7:E68)</f>
        <v>5176806.99</v>
      </c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</row>
    <row r="70" spans="1:5" ht="15">
      <c r="A70" s="18"/>
      <c r="B70" s="32"/>
      <c r="C70" s="18"/>
      <c r="D70" s="18"/>
      <c r="E70" s="32"/>
    </row>
    <row r="71" spans="1:147" s="5" customFormat="1" ht="12.75">
      <c r="A71" s="48" t="s">
        <v>19</v>
      </c>
      <c r="B71" s="48"/>
      <c r="C71" s="48"/>
      <c r="D71" s="48"/>
      <c r="E71" s="48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</row>
    <row r="72" spans="1:5" ht="15">
      <c r="A72" s="18"/>
      <c r="B72" s="32"/>
      <c r="C72" s="18"/>
      <c r="D72" s="18"/>
      <c r="E72" s="32"/>
    </row>
    <row r="73" spans="1:5" ht="15">
      <c r="A73" s="18"/>
      <c r="B73" s="32"/>
      <c r="C73" s="18"/>
      <c r="D73" s="18"/>
      <c r="E73" s="32"/>
    </row>
    <row r="74" spans="1:5" ht="15">
      <c r="A74" s="18"/>
      <c r="B74" s="32"/>
      <c r="C74" s="18"/>
      <c r="D74" s="18"/>
      <c r="E74" s="32"/>
    </row>
    <row r="75" spans="1:5" ht="15">
      <c r="A75" s="18"/>
      <c r="B75" s="32"/>
      <c r="C75" s="18"/>
      <c r="D75" s="18"/>
      <c r="E75" s="32"/>
    </row>
    <row r="76" spans="1:5" ht="15">
      <c r="A76" s="18"/>
      <c r="B76" s="32"/>
      <c r="C76" s="18"/>
      <c r="D76" s="18"/>
      <c r="E76" s="32"/>
    </row>
    <row r="77" spans="1:5" ht="15">
      <c r="A77" s="18"/>
      <c r="B77" s="32"/>
      <c r="C77" s="18"/>
      <c r="D77" s="18"/>
      <c r="E77" s="32"/>
    </row>
    <row r="78" spans="1:5" ht="15">
      <c r="A78" s="18"/>
      <c r="B78" s="32"/>
      <c r="C78" s="18"/>
      <c r="D78" s="18"/>
      <c r="E78" s="32"/>
    </row>
    <row r="79" spans="1:5" ht="15">
      <c r="A79" s="18"/>
      <c r="B79" s="32"/>
      <c r="C79" s="18"/>
      <c r="D79" s="18"/>
      <c r="E79" s="32"/>
    </row>
    <row r="80" spans="1:5" ht="15">
      <c r="A80" s="18"/>
      <c r="B80" s="32"/>
      <c r="C80" s="18"/>
      <c r="D80" s="18"/>
      <c r="E80" s="32"/>
    </row>
    <row r="81" spans="1:5" ht="15">
      <c r="A81" s="18"/>
      <c r="B81" s="32"/>
      <c r="C81" s="18"/>
      <c r="D81" s="18"/>
      <c r="E81" s="32"/>
    </row>
    <row r="82" spans="1:5" ht="15">
      <c r="A82" s="18"/>
      <c r="B82" s="32"/>
      <c r="C82" s="18"/>
      <c r="D82" s="18"/>
      <c r="E82" s="32"/>
    </row>
    <row r="83" spans="1:5" ht="15">
      <c r="A83" s="18"/>
      <c r="B83" s="32"/>
      <c r="C83" s="18"/>
      <c r="D83" s="18"/>
      <c r="E83" s="32"/>
    </row>
    <row r="84" spans="1:5" ht="15">
      <c r="A84" s="18"/>
      <c r="B84" s="32"/>
      <c r="C84" s="18"/>
      <c r="D84" s="18"/>
      <c r="E84" s="32"/>
    </row>
    <row r="85" spans="1:5" ht="15">
      <c r="A85" s="18"/>
      <c r="B85" s="32"/>
      <c r="C85" s="18"/>
      <c r="D85" s="18"/>
      <c r="E85" s="32"/>
    </row>
    <row r="86" spans="1:5" ht="15">
      <c r="A86" s="18"/>
      <c r="B86" s="32"/>
      <c r="C86" s="18"/>
      <c r="D86" s="18"/>
      <c r="E86" s="32"/>
    </row>
    <row r="87" ht="15">
      <c r="E87" s="32"/>
    </row>
    <row r="88" ht="15">
      <c r="E88" s="32"/>
    </row>
    <row r="89" ht="15">
      <c r="E89" s="32"/>
    </row>
    <row r="90" ht="15">
      <c r="E90" s="32"/>
    </row>
    <row r="91" ht="15">
      <c r="E91" s="32"/>
    </row>
    <row r="92" ht="15">
      <c r="E92" s="32"/>
    </row>
    <row r="93" ht="15">
      <c r="E93" s="32"/>
    </row>
    <row r="94" ht="15">
      <c r="E94" s="32"/>
    </row>
    <row r="95" ht="15">
      <c r="E95" s="32"/>
    </row>
    <row r="96" ht="15">
      <c r="E96" s="32"/>
    </row>
    <row r="97" ht="15">
      <c r="E97" s="32"/>
    </row>
    <row r="98" ht="15">
      <c r="E98" s="32"/>
    </row>
    <row r="99" ht="15">
      <c r="E99" s="32"/>
    </row>
    <row r="100" ht="15">
      <c r="E100" s="32"/>
    </row>
    <row r="101" ht="15">
      <c r="E101" s="32"/>
    </row>
    <row r="102" ht="15">
      <c r="E102" s="32"/>
    </row>
    <row r="103" ht="15">
      <c r="E103" s="32"/>
    </row>
    <row r="104" ht="15">
      <c r="E104" s="32"/>
    </row>
    <row r="105" ht="15">
      <c r="E105" s="32"/>
    </row>
    <row r="106" ht="15">
      <c r="E106" s="32"/>
    </row>
    <row r="107" ht="15">
      <c r="E107" s="32"/>
    </row>
    <row r="108" ht="15">
      <c r="E108" s="32"/>
    </row>
    <row r="109" ht="15">
      <c r="E109" s="32"/>
    </row>
    <row r="110" ht="15">
      <c r="E110" s="32"/>
    </row>
    <row r="111" ht="15">
      <c r="E111" s="32"/>
    </row>
    <row r="112" ht="15">
      <c r="E112" s="32"/>
    </row>
    <row r="113" ht="15">
      <c r="E113" s="32"/>
    </row>
    <row r="114" ht="15">
      <c r="E114" s="32"/>
    </row>
    <row r="115" ht="15">
      <c r="E115" s="32"/>
    </row>
    <row r="116" ht="15">
      <c r="E116" s="32"/>
    </row>
    <row r="117" ht="15">
      <c r="E117" s="32"/>
    </row>
    <row r="118" ht="15">
      <c r="E118" s="32"/>
    </row>
    <row r="119" ht="15">
      <c r="E119" s="32"/>
    </row>
    <row r="120" ht="15">
      <c r="E120" s="32"/>
    </row>
    <row r="121" ht="15">
      <c r="E121" s="32"/>
    </row>
    <row r="122" ht="15">
      <c r="E122" s="32"/>
    </row>
    <row r="123" ht="15">
      <c r="E123" s="32"/>
    </row>
    <row r="124" ht="15">
      <c r="E124" s="32"/>
    </row>
    <row r="125" ht="15">
      <c r="E125" s="32"/>
    </row>
    <row r="126" ht="15">
      <c r="E126" s="32"/>
    </row>
    <row r="127" ht="15">
      <c r="E127" s="32"/>
    </row>
    <row r="128" ht="15">
      <c r="E128" s="32"/>
    </row>
    <row r="129" ht="15">
      <c r="E129" s="32"/>
    </row>
    <row r="130" ht="15">
      <c r="E130" s="32"/>
    </row>
    <row r="131" ht="15">
      <c r="E131" s="32"/>
    </row>
    <row r="132" ht="15">
      <c r="E132" s="32"/>
    </row>
    <row r="133" ht="15">
      <c r="E133" s="32"/>
    </row>
    <row r="134" ht="15">
      <c r="E134" s="32"/>
    </row>
    <row r="135" ht="15">
      <c r="E135" s="32"/>
    </row>
    <row r="136" ht="15">
      <c r="E136" s="32"/>
    </row>
    <row r="137" ht="15">
      <c r="E137" s="32"/>
    </row>
    <row r="138" ht="15">
      <c r="E138" s="32"/>
    </row>
    <row r="139" ht="15">
      <c r="E139" s="32"/>
    </row>
    <row r="140" ht="15">
      <c r="E140" s="32"/>
    </row>
    <row r="141" ht="15">
      <c r="E141" s="32"/>
    </row>
    <row r="142" ht="15">
      <c r="E142" s="32"/>
    </row>
    <row r="143" ht="15">
      <c r="E143" s="32"/>
    </row>
    <row r="144" ht="15">
      <c r="E144" s="32"/>
    </row>
    <row r="145" ht="15">
      <c r="E145" s="32"/>
    </row>
    <row r="146" ht="15">
      <c r="E146" s="32"/>
    </row>
    <row r="147" ht="15">
      <c r="E147" s="32"/>
    </row>
    <row r="148" ht="15">
      <c r="E148" s="32"/>
    </row>
    <row r="149" ht="15">
      <c r="E149" s="32"/>
    </row>
    <row r="150" ht="15">
      <c r="E150" s="32"/>
    </row>
    <row r="151" ht="15">
      <c r="E151" s="32"/>
    </row>
    <row r="152" ht="15">
      <c r="E152" s="32"/>
    </row>
    <row r="153" ht="15">
      <c r="E153" s="32"/>
    </row>
    <row r="154" ht="15">
      <c r="E154" s="32"/>
    </row>
    <row r="155" ht="15">
      <c r="E155" s="32"/>
    </row>
    <row r="156" ht="15">
      <c r="E156" s="32"/>
    </row>
    <row r="157" ht="15">
      <c r="E157" s="32"/>
    </row>
    <row r="158" ht="15">
      <c r="E158" s="32"/>
    </row>
    <row r="159" ht="15">
      <c r="E159" s="32"/>
    </row>
    <row r="160" ht="15">
      <c r="E160" s="32"/>
    </row>
    <row r="161" ht="15">
      <c r="E161" s="32"/>
    </row>
    <row r="162" ht="15">
      <c r="E162" s="32"/>
    </row>
    <row r="163" ht="15">
      <c r="E163" s="32"/>
    </row>
    <row r="164" ht="15">
      <c r="E164" s="32"/>
    </row>
    <row r="165" ht="15">
      <c r="E165" s="32"/>
    </row>
    <row r="166" ht="15">
      <c r="E166" s="32"/>
    </row>
    <row r="167" ht="15">
      <c r="E167" s="32"/>
    </row>
    <row r="168" ht="15">
      <c r="E168" s="32"/>
    </row>
    <row r="169" ht="15">
      <c r="E169" s="32"/>
    </row>
    <row r="170" ht="15">
      <c r="E170" s="32"/>
    </row>
    <row r="171" ht="15">
      <c r="E171" s="32"/>
    </row>
    <row r="172" ht="15">
      <c r="E172" s="32"/>
    </row>
    <row r="173" ht="15">
      <c r="E173" s="32"/>
    </row>
    <row r="174" ht="15">
      <c r="E174" s="32"/>
    </row>
    <row r="175" ht="15">
      <c r="E175" s="32"/>
    </row>
    <row r="176" ht="15">
      <c r="E176" s="32"/>
    </row>
    <row r="177" ht="15">
      <c r="E177" s="32"/>
    </row>
    <row r="178" ht="15">
      <c r="E178" s="32"/>
    </row>
    <row r="179" ht="15">
      <c r="E179" s="32"/>
    </row>
    <row r="180" ht="15">
      <c r="E180" s="32"/>
    </row>
    <row r="181" ht="15">
      <c r="E181" s="32"/>
    </row>
    <row r="182" ht="15">
      <c r="E182" s="32"/>
    </row>
    <row r="183" ht="15">
      <c r="E183" s="32"/>
    </row>
    <row r="184" ht="15">
      <c r="E184" s="32"/>
    </row>
    <row r="185" ht="15">
      <c r="E185" s="32"/>
    </row>
    <row r="186" ht="15">
      <c r="E186" s="32"/>
    </row>
    <row r="187" ht="15">
      <c r="E187" s="32"/>
    </row>
    <row r="188" ht="15">
      <c r="E188" s="32"/>
    </row>
    <row r="189" ht="15">
      <c r="E189" s="32"/>
    </row>
    <row r="190" ht="15">
      <c r="E190" s="32"/>
    </row>
    <row r="191" ht="15">
      <c r="E191" s="32"/>
    </row>
    <row r="192" ht="15">
      <c r="E192" s="32"/>
    </row>
    <row r="193" ht="15">
      <c r="E193" s="32"/>
    </row>
    <row r="194" ht="15">
      <c r="E194" s="32"/>
    </row>
    <row r="195" ht="15">
      <c r="E195" s="32"/>
    </row>
    <row r="196" ht="15">
      <c r="E196" s="32"/>
    </row>
    <row r="197" ht="15">
      <c r="E197" s="32"/>
    </row>
    <row r="198" ht="15">
      <c r="E198" s="32"/>
    </row>
    <row r="199" ht="15">
      <c r="E199" s="32"/>
    </row>
    <row r="200" ht="15">
      <c r="E200" s="32"/>
    </row>
    <row r="201" ht="15">
      <c r="E201" s="32"/>
    </row>
    <row r="202" ht="15">
      <c r="E202" s="32"/>
    </row>
    <row r="203" ht="15">
      <c r="E203" s="32"/>
    </row>
    <row r="204" ht="15">
      <c r="E204" s="32"/>
    </row>
    <row r="205" ht="15">
      <c r="E205" s="32"/>
    </row>
    <row r="206" ht="15">
      <c r="E206" s="32"/>
    </row>
    <row r="207" ht="15">
      <c r="E207" s="32"/>
    </row>
    <row r="208" ht="15">
      <c r="E208" s="32"/>
    </row>
    <row r="209" ht="15">
      <c r="E209" s="32"/>
    </row>
    <row r="210" ht="15">
      <c r="E210" s="32"/>
    </row>
    <row r="211" ht="15">
      <c r="E211" s="32"/>
    </row>
    <row r="212" ht="15">
      <c r="E212" s="32"/>
    </row>
    <row r="213" ht="15">
      <c r="E213" s="32"/>
    </row>
    <row r="214" ht="15">
      <c r="E214" s="32"/>
    </row>
    <row r="215" ht="15">
      <c r="E215" s="32"/>
    </row>
    <row r="216" ht="15">
      <c r="E216" s="32"/>
    </row>
    <row r="217" ht="15">
      <c r="E217" s="32"/>
    </row>
    <row r="218" ht="15">
      <c r="E218" s="32"/>
    </row>
  </sheetData>
  <sheetProtection/>
  <mergeCells count="10">
    <mergeCell ref="A1:E1"/>
    <mergeCell ref="A2:E2"/>
    <mergeCell ref="A3:E3"/>
    <mergeCell ref="A71:E71"/>
    <mergeCell ref="A5:B5"/>
    <mergeCell ref="C5:E5"/>
    <mergeCell ref="C10:C11"/>
    <mergeCell ref="D10:D11"/>
    <mergeCell ref="E10:E11"/>
    <mergeCell ref="C69:D69"/>
  </mergeCells>
  <printOptions/>
  <pageMargins left="0.7" right="0.7" top="0.75" bottom="0.75" header="0.3" footer="0.3"/>
  <pageSetup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Жора</dc:creator>
  <cp:keywords/>
  <dc:description/>
  <cp:lastModifiedBy>Света</cp:lastModifiedBy>
  <cp:lastPrinted>2016-07-21T13:51:07Z</cp:lastPrinted>
  <dcterms:created xsi:type="dcterms:W3CDTF">2015-07-07T17:51:15Z</dcterms:created>
  <dcterms:modified xsi:type="dcterms:W3CDTF">2016-07-28T20:34:04Z</dcterms:modified>
  <cp:category/>
  <cp:version/>
  <cp:contentType/>
  <cp:contentStatus/>
</cp:coreProperties>
</file>